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60" windowHeight="11760" activeTab="1"/>
  </bookViews>
  <sheets>
    <sheet name="4.1." sheetId="1" r:id="rId1"/>
    <sheet name="4.2." sheetId="14" r:id="rId2"/>
    <sheet name="4.7." sheetId="12" state="hidden" r:id="rId3"/>
    <sheet name="4.8." sheetId="11" state="hidden" r:id="rId4"/>
    <sheet name="4.9." sheetId="10" state="hidden" r:id="rId5"/>
    <sheet name="4.10." sheetId="9" state="hidden" r:id="rId6"/>
  </sheets>
  <externalReferences>
    <externalReference r:id="rId7"/>
    <externalReference r:id="rId8"/>
  </externalReferences>
  <definedNames>
    <definedName name="_xlnm.Print_Area" localSheetId="5">'4.10.'!$A$1:$AE$11</definedName>
    <definedName name="_xlnm.Print_Area" localSheetId="2">'4.7.'!$A$1:$AE$53</definedName>
    <definedName name="_xlnm.Print_Area" localSheetId="4">'4.9.'!$A$1:$AY$25</definedName>
  </definedNames>
  <calcPr calcId="145621"/>
</workbook>
</file>

<file path=xl/calcChain.xml><?xml version="1.0" encoding="utf-8"?>
<calcChain xmlns="http://schemas.openxmlformats.org/spreadsheetml/2006/main">
  <c r="F6" i="14" l="1"/>
  <c r="F3" i="14"/>
  <c r="F4" i="12" l="1"/>
  <c r="F4" i="11" s="1"/>
  <c r="F4" i="10" s="1"/>
  <c r="F4" i="9" s="1"/>
  <c r="F2" i="12"/>
  <c r="F2" i="11" s="1"/>
  <c r="F2" i="10" s="1"/>
  <c r="F2" i="9" s="1"/>
  <c r="F45" i="12"/>
  <c r="F46" i="12"/>
  <c r="F42" i="12"/>
  <c r="F40" i="12"/>
  <c r="F44" i="12"/>
  <c r="F47" i="12"/>
  <c r="F51" i="12"/>
  <c r="F52" i="12"/>
  <c r="F10" i="12"/>
  <c r="F36" i="12"/>
  <c r="F26" i="12"/>
  <c r="F23" i="12"/>
  <c r="F21" i="12"/>
  <c r="F22" i="12"/>
  <c r="F20" i="12"/>
  <c r="F19" i="12"/>
  <c r="L12" i="12"/>
  <c r="F12" i="12"/>
  <c r="F8" i="12"/>
  <c r="F33" i="12" s="1"/>
  <c r="F5" i="12"/>
  <c r="F6" i="12" s="1"/>
  <c r="F3" i="12"/>
  <c r="F3" i="11" s="1"/>
  <c r="F3" i="10" s="1"/>
  <c r="F3" i="9" s="1"/>
</calcChain>
</file>

<file path=xl/sharedStrings.xml><?xml version="1.0" encoding="utf-8"?>
<sst xmlns="http://schemas.openxmlformats.org/spreadsheetml/2006/main" count="145" uniqueCount="113">
  <si>
    <t xml:space="preserve">Форма 4.1  Информация об утвержденных тарифах на тепловую энергию (мощность)     </t>
  </si>
  <si>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</si>
  <si>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</si>
  <si>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</si>
  <si>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 xml:space="preserve">1.Наименование органа  регулиррования,принявшего решение об установлении цен (тарифов)    </t>
  </si>
  <si>
    <t>РЭК Сахалинской области</t>
  </si>
  <si>
    <t>2.Реквизиты (дата и номер) такого решения</t>
  </si>
  <si>
    <t>3.Величина установленной цены (тарифа)</t>
  </si>
  <si>
    <t>Одноставочный, руб/Гкал  (тарифы указываются с учетом НДС)</t>
  </si>
  <si>
    <t>4.Срок действия цены (тарифа)</t>
  </si>
  <si>
    <t xml:space="preserve">5.Источник официального опубликования решения    </t>
  </si>
  <si>
    <t>Примечание:</t>
  </si>
  <si>
    <t>Форма 4.7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</si>
  <si>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1.Выручка от регулируемого вида деятельности (тыс. рублей) с разбивкой по видам деятельности</t>
  </si>
  <si>
    <t>2.Себестоимость производимых товаров (оказываемых услуг) по регулируемому виду деятельности (тыс. рублей), включая:</t>
  </si>
  <si>
    <t>а)расходы на покупаемую тепловую энергию (мощность), теплоноситель</t>
  </si>
  <si>
    <t>б)расходы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</si>
  <si>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Стоимость
за единицу</t>
  </si>
  <si>
    <t>Объем</t>
  </si>
  <si>
    <t>Способ 
доставки</t>
  </si>
  <si>
    <t>Стоимость
доставки</t>
  </si>
  <si>
    <t>в)расходы на покупаемую электрическую энергию (мощность), используемую в технологическом процессе, с указанием:</t>
  </si>
  <si>
    <t>средневзвешенной стоимости (1 кВт•ч)</t>
  </si>
  <si>
    <t>объем приобретения электрической энергии</t>
  </si>
  <si>
    <t>г)расходы на приобретение холодной воды, используемой в технологическом процессе</t>
  </si>
  <si>
    <t>д)расходы на химические реагенты, используемые в технологическом процессе</t>
  </si>
  <si>
    <t>е)расходы на оплату труда и отчисления на социальные нужды основного производственного персонала</t>
  </si>
  <si>
    <t>ж)расходы на оплату труда и отчисления на социальные нужды административно-управленческого персонала</t>
  </si>
  <si>
    <t>з)расходы на амортизацию основных производственных средств</t>
  </si>
  <si>
    <t>и)расходы на аренду имущества, используемого для осуществления регулируемого вида деятельности</t>
  </si>
  <si>
    <t>к)общепроизводственные расходы, в том числе отнесенные к ним расходы на текущий и капитальный ремонт</t>
  </si>
  <si>
    <t>л)общехозяйственные расходы, в том числе отнесенные к ним расходы на текущий и капитальный ремонт</t>
  </si>
  <si>
    <t>м)расходы на капитальный и текущий ремонт основных производственных средств, в том числе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</si>
  <si>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</si>
  <si>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объем</t>
  </si>
  <si>
    <t>стоимость</t>
  </si>
  <si>
    <t>способ приобретения</t>
  </si>
  <si>
    <t xml:space="preserve">н)прочие расходы, которые подлежат отнесению на регулируемые виды деятельности в соответствии с законодательством Российской Федерации  </t>
  </si>
  <si>
    <t>3.Чистая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</si>
  <si>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4.Изменение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</si>
  <si>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5.Валовая прибыль (убытки) от реализации товаров и оказания услуг по регулируемому виду деятельности (тыс. рублей)</t>
  </si>
  <si>
    <t>6.Годовой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</si>
  <si>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</si>
  <si>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8.Тепловая нагрузка по договорам, заключенным в рамках осуществления регулируемых видов деятельности (Гкал/ч)</t>
  </si>
  <si>
    <t>9. Объем вырабатываемой регулируемой организацией тепловой энергии в рамках осуществления регулируемых видов деятельности (тыс. Гкал)</t>
  </si>
  <si>
    <t>10. Объем приобретаемой регулируемой организацией тепловой энергии в рамках осуществления регулируемых видов деятельности (тыс. Гкал)</t>
  </si>
  <si>
    <t>11.Объем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</si>
  <si>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12.Нормативы технологических потерь при передаче тепловой энергии, теплоносителя по тепловым сетям, утвержденных уполномоченным органом (Ккал/ч. мес.)</t>
  </si>
  <si>
    <t>13. Фактический объем потерь при передаче тепловой энергии (тыс. Гкал)</t>
  </si>
  <si>
    <t>14.Среднесписочная численность основного производственного персонала (человек)</t>
  </si>
  <si>
    <t>15.Среднесписочная численность административно-управленческого персонала (человек)</t>
  </si>
  <si>
    <t>16.Удельный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</si>
  <si>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17.Удельный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</si>
  <si>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18.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</si>
  <si>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органы.</t>
  </si>
  <si>
    <t>2. Регулируемая организация, не осуществляющая сдачу годового бухгалтерского баланса в налоговые органы,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</si>
  <si>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3. При заполнении пункта 6 формы 4.7 указывается ссылка на бухгалтерский баланс и приложения к нему регулируемой организации, размещенные в сети "Интернет".</t>
  </si>
  <si>
    <t xml:space="preserve">Форма 4.8  Информация об основных потребительских характеристиках регулируемых товаров и услуг регулируемой организации </t>
  </si>
  <si>
    <t>1.Количество аварий на тепловых сетях (единиц на километр)</t>
  </si>
  <si>
    <t>2.Количество аварий на источниках тепловой энергии (единиц на источник)</t>
  </si>
  <si>
    <t>3.Показатели надежности и качества, установленных в соответствии с законодательством Российской Федерации</t>
  </si>
  <si>
    <t>4.Доля числа исполненных в срок договоров о подключении (технологическом присоединении)</t>
  </si>
  <si>
    <t>5.Средняя продолжительность рассмотрения заявок на подключение (технологическое присоединение) (дней)</t>
  </si>
  <si>
    <t>2. Регулируемая организация, не осуществляющая сдачу годового бухгалтерского баланса в налоговые органы, 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</si>
  <si>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    Форма 4.9  Информация об инвестиционных программах регулируемой организации     </t>
  </si>
  <si>
    <t>1.Наименование, дата утверждения и цель инвестиционной программы</t>
  </si>
  <si>
    <t>2.Наименование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</t>
  </si>
  <si>
    <t>3.Наименование органа местного самоуправления, согласовавшего инвестиционную программу</t>
  </si>
  <si>
    <t>4.Сроки начала и окончания реализации инвестиционной программы</t>
  </si>
  <si>
    <t>5.Потребности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</t>
  </si>
  <si>
    <t xml:space="preserve">Наименование     
мероприятия
</t>
  </si>
  <si>
    <t>Год</t>
  </si>
  <si>
    <t xml:space="preserve">Потребность в финансовых
 средствах  (тыс. руб.)  
</t>
  </si>
  <si>
    <t>Источник финансирования</t>
  </si>
  <si>
    <t xml:space="preserve">6.Плановые значения целевых показателей инвестиционной    программы (с разбивкой по мероприятиям)
</t>
  </si>
  <si>
    <t>Наименование     
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</si>
  <si>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</si>
  <si>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</si>
  <si>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7.Использование инвестиционных средств за отчетный год с разбивкой по кварталам, мероприятиям и источникам финансирования инвестиционной программы (тыс. рублей)</t>
  </si>
  <si>
    <t>Источники финансирования инвестиционной программы</t>
  </si>
  <si>
    <t>Квартал</t>
  </si>
  <si>
    <t xml:space="preserve">Сведения об использовании  
  инвестиционных средств за отчетный год,тыс. руб.    
</t>
  </si>
  <si>
    <t>8.Внесение изменений в инвестиционную программу</t>
  </si>
  <si>
    <t xml:space="preserve">Дата внесения изменений      </t>
  </si>
  <si>
    <t>Внесенные изменения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</si>
  <si>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органы, за исключением информации, указанной в пункте 8 настоящего документа.</t>
  </si>
  <si>
    <t>2. Регулируемая организация, не осуществляющая сдачу годового бухгалтерского баланса в налоговые органы, раскрывает информацию, за исключением информации, указанной в подпункте 8 настоящего документа,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</si>
  <si>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3. Информация, указанная в  пункте 8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</si>
  <si>
    <t>Форма 4.10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</si>
  <si>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1.Количество поданных заявок на подключение (технологическое присоединение) к системе теплоснабжения в течение квартала</t>
  </si>
  <si>
    <t>2.Количество исполненных заявок на подключение (технологическое присоединение) к системе теплоснабжения в течение квартала</t>
  </si>
  <si>
    <t>3.Количество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</si>
  <si>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4.Резерв мощности системы теплоснабжения в течение квартала</t>
  </si>
  <si>
    <t>1. При использовании регулируемой организацией нескольких систем теплоснабжения информация о резерве мощности таких систем публикуется в  отношении каждой системы теплоснабжения.</t>
  </si>
  <si>
    <t>2. 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</si>
  <si>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дизельное топливо</t>
  </si>
  <si>
    <t>море</t>
  </si>
  <si>
    <t>тепловая энергия</t>
  </si>
  <si>
    <t>ООО "Сахалинская Газовая Энергетическая компания"</t>
  </si>
  <si>
    <t>с 01 января 2017 г. по 30 июня 2017г.</t>
  </si>
  <si>
    <t>с 01 июля 2017 г. по 31 декабря 2017г.</t>
  </si>
  <si>
    <t>693013, г.Южно-Сахалинск, ул. Лунного света,25</t>
  </si>
  <si>
    <t>Для потребителей, в случае отсутствия дифференциации тарифов по схеме подключения</t>
  </si>
  <si>
    <t xml:space="preserve"> Одноставочный, руб/Гкал (без учета  НДС)</t>
  </si>
  <si>
    <t>вода</t>
  </si>
  <si>
    <t>Потребители, имеющие право на льготы (Население) **</t>
  </si>
  <si>
    <t>в  информационно-телекоммуникационной сети Интернет:http://rec.admsakhalin.ru, http://www.sakhgek.ru/</t>
  </si>
  <si>
    <t>Форма 4.2  Информация об утвержденных тарифах на теплоноситель, 
поставляемый теплоснабжающими организациями потребителям, другим теплоснабжающим организациям</t>
  </si>
  <si>
    <t>693013, г.Южно-Сахалинск, ул. Лунногосвета,25</t>
  </si>
  <si>
    <t>От источников теплоснабжения Мини-ТЭЦ "Сфера" и Мини-ТЭЦ "Сфера2"</t>
  </si>
  <si>
    <t>Потребители, оплачивающие теплоноситель от источников теплоснабжения Газовая котельная "Хомутово-2"</t>
  </si>
  <si>
    <t>в  информационно-телекоммуникационной сети Интернет:http://rec.admsakhalin.ru,                             http://www.sakhgek.ru/</t>
  </si>
  <si>
    <t>ПРИКАЗ РЭК Сахалинской области от 03 августа  2017 года № 46-Э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</si>
</sst>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Cambria"/>
      <family val="1"/>
      <charset val="204"/>
    </font>
    <font>
      <sz val="8"/>
      <name val="Calibri"/>
      <family val="2"/>
      <charset val="204"/>
    </font>
    <font>
      <sz val="7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61;&#1056;&#1054;&#1052;&#1045;&#1053;&#1050;&#1054;&#1042;&#1040;%20&#1053;.&#1042;\&#1044;&#1054;&#1050;&#1059;&#1052;&#1045;&#1053;&#1058;&#1067;\2016%20&#1075;&#1086;&#1076;\&#1056;&#1040;&#1057;&#1050;&#1056;&#1067;&#1058;&#1048;&#1045;%20&#1048;&#1053;&#1060;&#1054;&#1056;&#1052;&#1040;&#1062;&#1048;&#1048;\&#1058;&#1045;&#1055;&#1051;&#1054;&#1042;&#1040;&#1071;\&#1060;&#1086;&#1088;&#1084;&#1099;%204.1.,4.2.,4.3.,4.4.,4.5.,4.6.,%204.11.,4.12,4.13.%20&#1085;&#1072;%202016%20&#1075;&#1086;&#1076;%20&#1087;&#1086;%20&#1090;&#1077;&#1087;&#1083;&#1086;&#1089;&#1085;&#1072;&#1073;&#1078;&#1077;&#1085;&#1080;&#1102;%20&#1089;%20&#1080;&#1079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40;&#1051;&#1068;&#1069;&#1053;&#1045;&#1056;&#1043;&#1054;&#1048;&#1053;&#1042;&#1045;&#1057;&#1058;%202014%20&#1075;&#1086;&#1076;\&#1047;&#1040;&#1050;&#1051;&#1070;&#1063;&#1045;&#1053;&#1048;&#1071;%20&#1056;&#1069;&#1050;\&#1044;&#1080;&#1085;&#1072;&#1084;&#1080;&#1082;&#1072;%20&#1080;%20&#1088;&#1072;&#1089;&#1095;&#1105;&#1090;%20&#1090;&#1072;&#1088;&#1080;&#1092;&#1086;&#1074;%202013-2014%20Microsoft%20Office%20Excel%2097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</sheetNames>
    <sheetDataSet>
      <sheetData sheetId="0">
        <row r="3">
          <cell r="F3">
            <v>6501178250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"/>
      <sheetName val="теплоэн"/>
      <sheetName val="СВОД ЗАТРАТ 2014 год"/>
      <sheetName val="дотация"/>
      <sheetName val="общехозяйственные"/>
      <sheetName val="ФЗП АУП"/>
      <sheetName val="Лист4"/>
      <sheetName val="цеховые"/>
      <sheetName val="Лист5"/>
      <sheetName val="Лист12"/>
      <sheetName val="Лист6"/>
      <sheetName val="Лист7"/>
      <sheetName val="Лист2"/>
      <sheetName val="Лист3"/>
      <sheetName val="Лист8"/>
      <sheetName val="Лист9"/>
      <sheetName val="Лист10"/>
      <sheetName val="Лист11"/>
    </sheetNames>
    <sheetDataSet>
      <sheetData sheetId="0"/>
      <sheetData sheetId="1">
        <row r="9">
          <cell r="P9">
            <v>2184.6</v>
          </cell>
        </row>
        <row r="12">
          <cell r="P12">
            <v>3.3</v>
          </cell>
        </row>
        <row r="14">
          <cell r="P14">
            <v>676.8</v>
          </cell>
        </row>
        <row r="17">
          <cell r="P17">
            <v>12756.6</v>
          </cell>
        </row>
        <row r="18">
          <cell r="P18">
            <v>54.6</v>
          </cell>
        </row>
        <row r="23">
          <cell r="P23">
            <v>2983.6</v>
          </cell>
        </row>
        <row r="43">
          <cell r="P43">
            <v>469.2</v>
          </cell>
        </row>
        <row r="45">
          <cell r="P45">
            <v>136.80000000000001</v>
          </cell>
        </row>
        <row r="46">
          <cell r="P46">
            <v>0.77200000000000002</v>
          </cell>
        </row>
        <row r="53">
          <cell r="P53">
            <v>1268.4000000000001</v>
          </cell>
        </row>
        <row r="58">
          <cell r="P58">
            <v>0.82699999999999996</v>
          </cell>
        </row>
        <row r="67">
          <cell r="P67">
            <v>22416.5</v>
          </cell>
        </row>
        <row r="77">
          <cell r="P77">
            <v>445.1</v>
          </cell>
        </row>
        <row r="87">
          <cell r="P87">
            <v>22861.599999999999</v>
          </cell>
        </row>
        <row r="113">
          <cell r="P113">
            <v>2.1556999999999999</v>
          </cell>
        </row>
        <row r="120">
          <cell r="P120">
            <v>0.22770000000000001</v>
          </cell>
        </row>
        <row r="123">
          <cell r="P123">
            <v>1.7819</v>
          </cell>
        </row>
        <row r="134">
          <cell r="P134">
            <v>233.89154335018787</v>
          </cell>
        </row>
        <row r="136">
          <cell r="P136">
            <v>347.7</v>
          </cell>
        </row>
        <row r="156">
          <cell r="P156">
            <v>36688.524590163935</v>
          </cell>
        </row>
        <row r="161">
          <cell r="P161">
            <v>0.3709699865472933</v>
          </cell>
        </row>
        <row r="164">
          <cell r="P1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"/>
  <sheetViews>
    <sheetView view="pageBreakPreview" zoomScaleNormal="100" zoomScaleSheetLayoutView="100" workbookViewId="0">
      <selection sqref="A1:G1"/>
    </sheetView>
  </sheetViews>
  <sheetFormatPr defaultColWidth="9.109375" defaultRowHeight="13.8" x14ac:dyDescent="0.3"/>
  <cols>
    <col min="1" max="4" width="12.33203125" style="2" customWidth="1"/>
    <col min="5" max="5" width="8.33203125" style="2" customWidth="1"/>
    <col min="6" max="7" width="32.21875" style="2" customWidth="1"/>
    <col min="8" max="16384" width="9.109375" style="1"/>
  </cols>
  <sheetData>
    <row r="1" spans="1:7" s="7" customFormat="1" ht="54.6" customHeight="1" x14ac:dyDescent="0.3">
      <c r="A1" s="65" t="s">
        <v>0</v>
      </c>
      <c r="B1" s="65"/>
      <c r="C1" s="65"/>
      <c r="D1" s="65"/>
      <c r="E1" s="65"/>
      <c r="F1" s="65"/>
      <c r="G1" s="65"/>
    </row>
    <row r="2" spans="1:7" ht="19.2" customHeight="1" x14ac:dyDescent="0.3">
      <c r="A2" s="31" t="s">
        <v>1</v>
      </c>
      <c r="B2" s="32"/>
      <c r="C2" s="32"/>
      <c r="D2" s="32"/>
      <c r="E2" s="33"/>
      <c r="F2" s="12" t="s">
        <v>98</v>
      </c>
      <c r="G2" s="13"/>
    </row>
    <row r="3" spans="1:7" ht="21" customHeight="1" x14ac:dyDescent="0.3">
      <c r="A3" s="15" t="s">
        <v>2</v>
      </c>
      <c r="B3" s="16"/>
      <c r="C3" s="16"/>
      <c r="D3" s="16"/>
      <c r="E3" s="17"/>
      <c r="F3" s="12">
        <v>6501178250</v>
      </c>
      <c r="G3" s="13"/>
    </row>
    <row r="4" spans="1:7" ht="21" customHeight="1" x14ac:dyDescent="0.3">
      <c r="A4" s="15" t="s">
        <v>3</v>
      </c>
      <c r="B4" s="16"/>
      <c r="C4" s="16"/>
      <c r="D4" s="16"/>
      <c r="E4" s="17"/>
      <c r="F4" s="12" t="s">
        <v>101</v>
      </c>
      <c r="G4" s="13"/>
    </row>
    <row r="5" spans="1:7" ht="25.2" customHeight="1" x14ac:dyDescent="0.3">
      <c r="A5" s="15" t="s">
        <v>4</v>
      </c>
      <c r="B5" s="16"/>
      <c r="C5" s="16"/>
      <c r="D5" s="16"/>
      <c r="E5" s="17"/>
      <c r="F5" s="15" t="s">
        <v>5</v>
      </c>
      <c r="G5" s="16"/>
    </row>
    <row r="6" spans="1:7" ht="31.2" customHeight="1" x14ac:dyDescent="0.3">
      <c r="A6" s="15" t="s">
        <v>6</v>
      </c>
      <c r="B6" s="16"/>
      <c r="C6" s="16"/>
      <c r="D6" s="16"/>
      <c r="E6" s="17"/>
      <c r="F6" s="56" t="s">
        <v>112</v>
      </c>
      <c r="G6" s="57"/>
    </row>
    <row r="7" spans="1:7" ht="15.6" customHeight="1" x14ac:dyDescent="0.3">
      <c r="A7" s="15" t="s">
        <v>7</v>
      </c>
      <c r="B7" s="16"/>
      <c r="C7" s="16"/>
      <c r="D7" s="16"/>
      <c r="E7" s="16"/>
      <c r="F7" s="16"/>
      <c r="G7" s="16"/>
    </row>
    <row r="8" spans="1:7" ht="21.75" customHeight="1" x14ac:dyDescent="0.3">
      <c r="A8" s="12" t="s">
        <v>102</v>
      </c>
      <c r="B8" s="13"/>
      <c r="C8" s="13"/>
      <c r="D8" s="13"/>
      <c r="E8" s="13"/>
      <c r="F8" s="13"/>
      <c r="G8" s="13"/>
    </row>
    <row r="9" spans="1:7" ht="16.95" customHeight="1" x14ac:dyDescent="0.3">
      <c r="A9" s="19" t="s">
        <v>104</v>
      </c>
      <c r="B9" s="19"/>
      <c r="C9" s="19"/>
      <c r="D9" s="19"/>
      <c r="E9" s="19"/>
      <c r="F9" s="19"/>
      <c r="G9" s="19"/>
    </row>
    <row r="10" spans="1:7" ht="16.95" customHeight="1" x14ac:dyDescent="0.3">
      <c r="A10" s="15" t="s">
        <v>103</v>
      </c>
      <c r="B10" s="16"/>
      <c r="C10" s="16"/>
      <c r="D10" s="16"/>
      <c r="E10" s="17"/>
      <c r="F10" s="9">
        <v>3285.28</v>
      </c>
      <c r="G10" s="9">
        <v>3285.28</v>
      </c>
    </row>
    <row r="11" spans="1:7" ht="15" customHeight="1" x14ac:dyDescent="0.3">
      <c r="A11" s="24" t="s">
        <v>105</v>
      </c>
      <c r="B11" s="24"/>
      <c r="C11" s="24"/>
      <c r="D11" s="24"/>
      <c r="E11" s="24"/>
      <c r="F11" s="24"/>
      <c r="G11" s="24"/>
    </row>
    <row r="12" spans="1:7" ht="19.2" customHeight="1" x14ac:dyDescent="0.3">
      <c r="A12" s="15" t="s">
        <v>8</v>
      </c>
      <c r="B12" s="16"/>
      <c r="C12" s="16"/>
      <c r="D12" s="16"/>
      <c r="E12" s="17"/>
      <c r="F12" s="9">
        <v>2095.9899999999998</v>
      </c>
      <c r="G12" s="9">
        <v>2095.9899999999998</v>
      </c>
    </row>
    <row r="13" spans="1:7" ht="25.8" customHeight="1" x14ac:dyDescent="0.3">
      <c r="A13" s="18" t="s">
        <v>9</v>
      </c>
      <c r="B13" s="18"/>
      <c r="C13" s="18"/>
      <c r="D13" s="18"/>
      <c r="E13" s="18"/>
      <c r="F13" s="8" t="s">
        <v>99</v>
      </c>
      <c r="G13" s="8" t="s">
        <v>100</v>
      </c>
    </row>
    <row r="14" spans="1:7" ht="34.799999999999997" customHeight="1" x14ac:dyDescent="0.3">
      <c r="A14" s="18" t="s">
        <v>10</v>
      </c>
      <c r="B14" s="18"/>
      <c r="C14" s="18"/>
      <c r="D14" s="18"/>
      <c r="E14" s="18"/>
      <c r="F14" s="27" t="s">
        <v>106</v>
      </c>
      <c r="G14" s="27"/>
    </row>
  </sheetData>
  <mergeCells count="20">
    <mergeCell ref="F5:G5"/>
    <mergeCell ref="F4:G4"/>
    <mergeCell ref="F3:G3"/>
    <mergeCell ref="F2:G2"/>
    <mergeCell ref="F14:G14"/>
    <mergeCell ref="A9:G9"/>
    <mergeCell ref="A10:E10"/>
    <mergeCell ref="A7:G7"/>
    <mergeCell ref="A2:E2"/>
    <mergeCell ref="A3:E3"/>
    <mergeCell ref="A4:E4"/>
    <mergeCell ref="A5:E5"/>
    <mergeCell ref="A1:G1"/>
    <mergeCell ref="A11:G11"/>
    <mergeCell ref="A12:E12"/>
    <mergeCell ref="A14:E14"/>
    <mergeCell ref="A13:E13"/>
    <mergeCell ref="A6:E6"/>
    <mergeCell ref="A8:G8"/>
    <mergeCell ref="F6:G6"/>
  </mergeCells>
  <phoneticPr fontId="7" type="noConversion"/>
  <pageMargins left="0.98425196850393704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6"/>
  <sheetViews>
    <sheetView tabSelected="1" view="pageBreakPreview" zoomScaleNormal="100" zoomScaleSheetLayoutView="100" workbookViewId="0">
      <selection sqref="A1:G1"/>
    </sheetView>
  </sheetViews>
  <sheetFormatPr defaultColWidth="9.109375" defaultRowHeight="13.8" x14ac:dyDescent="0.3"/>
  <cols>
    <col min="1" max="4" width="12" style="2" customWidth="1"/>
    <col min="5" max="5" width="9" style="2" customWidth="1"/>
    <col min="6" max="7" width="18" style="2" customWidth="1"/>
    <col min="8" max="16384" width="9.109375" style="1"/>
  </cols>
  <sheetData>
    <row r="1" spans="1:7" s="10" customFormat="1" ht="77.400000000000006" customHeight="1" x14ac:dyDescent="0.3">
      <c r="A1" s="25" t="s">
        <v>107</v>
      </c>
      <c r="B1" s="25"/>
      <c r="C1" s="25"/>
      <c r="D1" s="25"/>
      <c r="E1" s="25"/>
      <c r="F1" s="25"/>
      <c r="G1" s="25"/>
    </row>
    <row r="2" spans="1:7" ht="13.8" customHeight="1" x14ac:dyDescent="0.3">
      <c r="A2" s="31" t="s">
        <v>1</v>
      </c>
      <c r="B2" s="32"/>
      <c r="C2" s="32"/>
      <c r="D2" s="32"/>
      <c r="E2" s="33"/>
      <c r="F2" s="56" t="s">
        <v>98</v>
      </c>
      <c r="G2" s="57"/>
    </row>
    <row r="3" spans="1:7" x14ac:dyDescent="0.3">
      <c r="A3" s="15" t="s">
        <v>2</v>
      </c>
      <c r="B3" s="16"/>
      <c r="C3" s="16"/>
      <c r="D3" s="16"/>
      <c r="E3" s="17"/>
      <c r="F3" s="56">
        <f>'[1]4.1.'!F3:I3</f>
        <v>6501178250</v>
      </c>
      <c r="G3" s="57"/>
    </row>
    <row r="4" spans="1:7" ht="13.8" customHeight="1" x14ac:dyDescent="0.3">
      <c r="A4" s="15" t="s">
        <v>3</v>
      </c>
      <c r="B4" s="16"/>
      <c r="C4" s="16"/>
      <c r="D4" s="16"/>
      <c r="E4" s="17"/>
      <c r="F4" s="56" t="s">
        <v>108</v>
      </c>
      <c r="G4" s="57"/>
    </row>
    <row r="5" spans="1:7" ht="30" customHeight="1" x14ac:dyDescent="0.3">
      <c r="A5" s="15" t="s">
        <v>4</v>
      </c>
      <c r="B5" s="16"/>
      <c r="C5" s="16"/>
      <c r="D5" s="16"/>
      <c r="E5" s="17"/>
      <c r="F5" s="31" t="s">
        <v>5</v>
      </c>
      <c r="G5" s="32"/>
    </row>
    <row r="6" spans="1:7" ht="13.8" customHeight="1" x14ac:dyDescent="0.3">
      <c r="A6" s="15" t="s">
        <v>6</v>
      </c>
      <c r="B6" s="16"/>
      <c r="C6" s="16"/>
      <c r="D6" s="16"/>
      <c r="E6" s="17"/>
      <c r="F6" s="56" t="str">
        <f>'4.1.'!F6:G6</f>
        <v>ПРИКАЗ РЭК Сахалинской области от 03 августа  2017 года № 46-Э</v>
      </c>
      <c r="G6" s="57"/>
    </row>
    <row r="7" spans="1:7" ht="13.8" customHeight="1" x14ac:dyDescent="0.3">
      <c r="A7" s="12" t="s">
        <v>7</v>
      </c>
      <c r="B7" s="13"/>
      <c r="C7" s="13"/>
      <c r="D7" s="13"/>
      <c r="E7" s="13"/>
      <c r="F7" s="58"/>
      <c r="G7" s="58"/>
    </row>
    <row r="8" spans="1:7" ht="13.8" customHeight="1" x14ac:dyDescent="0.3">
      <c r="A8" s="56" t="s">
        <v>109</v>
      </c>
      <c r="B8" s="57"/>
      <c r="C8" s="57"/>
      <c r="D8" s="57"/>
      <c r="E8" s="57"/>
      <c r="F8" s="57"/>
      <c r="G8" s="57"/>
    </row>
    <row r="9" spans="1:7" ht="13.8" customHeight="1" x14ac:dyDescent="0.3">
      <c r="A9" s="59" t="s">
        <v>103</v>
      </c>
      <c r="B9" s="60"/>
      <c r="C9" s="60"/>
      <c r="D9" s="60"/>
      <c r="E9" s="61"/>
      <c r="F9" s="56" t="s">
        <v>104</v>
      </c>
      <c r="G9" s="57"/>
    </row>
    <row r="10" spans="1:7" x14ac:dyDescent="0.3">
      <c r="A10" s="62"/>
      <c r="B10" s="63"/>
      <c r="C10" s="63"/>
      <c r="D10" s="63"/>
      <c r="E10" s="64"/>
      <c r="F10" s="9">
        <v>39.24</v>
      </c>
      <c r="G10" s="9">
        <v>49.93</v>
      </c>
    </row>
    <row r="11" spans="1:7" ht="13.8" customHeight="1" x14ac:dyDescent="0.3">
      <c r="A11" s="66" t="s">
        <v>110</v>
      </c>
      <c r="B11" s="67"/>
      <c r="C11" s="67"/>
      <c r="D11" s="67"/>
      <c r="E11" s="67"/>
      <c r="F11" s="67"/>
      <c r="G11" s="67"/>
    </row>
    <row r="12" spans="1:7" ht="13.8" customHeight="1" x14ac:dyDescent="0.3">
      <c r="A12" s="59" t="s">
        <v>103</v>
      </c>
      <c r="B12" s="60"/>
      <c r="C12" s="60"/>
      <c r="D12" s="60"/>
      <c r="E12" s="61"/>
      <c r="F12" s="56" t="s">
        <v>104</v>
      </c>
      <c r="G12" s="57"/>
    </row>
    <row r="13" spans="1:7" x14ac:dyDescent="0.3">
      <c r="A13" s="62"/>
      <c r="B13" s="63"/>
      <c r="C13" s="63"/>
      <c r="D13" s="63"/>
      <c r="E13" s="64"/>
      <c r="F13" s="9">
        <v>22.91</v>
      </c>
      <c r="G13" s="9">
        <v>22.91</v>
      </c>
    </row>
    <row r="14" spans="1:7" ht="34.799999999999997" customHeight="1" x14ac:dyDescent="0.3">
      <c r="A14" s="15" t="s">
        <v>9</v>
      </c>
      <c r="B14" s="16"/>
      <c r="C14" s="16"/>
      <c r="D14" s="16"/>
      <c r="E14" s="17"/>
      <c r="F14" s="8" t="s">
        <v>99</v>
      </c>
      <c r="G14" s="8" t="s">
        <v>100</v>
      </c>
    </row>
    <row r="15" spans="1:7" ht="76.2" customHeight="1" x14ac:dyDescent="0.3">
      <c r="A15" s="15" t="s">
        <v>10</v>
      </c>
      <c r="B15" s="16"/>
      <c r="C15" s="16"/>
      <c r="D15" s="16"/>
      <c r="E15" s="17"/>
      <c r="F15" s="31" t="s">
        <v>111</v>
      </c>
      <c r="G15" s="32"/>
    </row>
    <row r="16" spans="1:7" x14ac:dyDescent="0.3">
      <c r="A16" s="11"/>
      <c r="B16" s="11"/>
      <c r="C16" s="11"/>
      <c r="D16" s="11"/>
      <c r="E16" s="11"/>
      <c r="F16" s="5"/>
      <c r="G16" s="5"/>
    </row>
  </sheetData>
  <mergeCells count="21">
    <mergeCell ref="F3:G3"/>
    <mergeCell ref="F4:G4"/>
    <mergeCell ref="F5:G5"/>
    <mergeCell ref="F6:G6"/>
    <mergeCell ref="A15:E15"/>
    <mergeCell ref="A9:E10"/>
    <mergeCell ref="A12:E13"/>
    <mergeCell ref="A14:E14"/>
    <mergeCell ref="F9:G9"/>
    <mergeCell ref="A11:G11"/>
    <mergeCell ref="F12:G12"/>
    <mergeCell ref="F15:G15"/>
    <mergeCell ref="A1:G1"/>
    <mergeCell ref="A2:E2"/>
    <mergeCell ref="A3:E3"/>
    <mergeCell ref="A4:E4"/>
    <mergeCell ref="A5:E5"/>
    <mergeCell ref="A6:E6"/>
    <mergeCell ref="A7:E7"/>
    <mergeCell ref="A8:G8"/>
    <mergeCell ref="F2:G2"/>
  </mergeCells>
  <pageMargins left="0.98425196850393704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view="pageBreakPreview" zoomScaleNormal="100" zoomScaleSheetLayoutView="100" workbookViewId="0">
      <selection activeCell="F7" sqref="F7:AE7"/>
    </sheetView>
  </sheetViews>
  <sheetFormatPr defaultColWidth="9.109375" defaultRowHeight="13.8" x14ac:dyDescent="0.3"/>
  <cols>
    <col min="1" max="4" width="9.109375" style="2"/>
    <col min="5" max="5" width="7.5546875" style="2" customWidth="1"/>
    <col min="6" max="6" width="2.109375" style="2" customWidth="1"/>
    <col min="7" max="7" width="1.5546875" style="2" customWidth="1"/>
    <col min="8" max="9" width="2.109375" style="2" customWidth="1"/>
    <col min="10" max="31" width="1.5546875" style="2" customWidth="1"/>
    <col min="32" max="16384" width="9.109375" style="1"/>
  </cols>
  <sheetData>
    <row r="1" spans="1:31" s="4" customFormat="1" ht="71.25" customHeight="1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29.25" customHeight="1" x14ac:dyDescent="0.3">
      <c r="A2" s="26" t="s">
        <v>1</v>
      </c>
      <c r="B2" s="26"/>
      <c r="C2" s="26"/>
      <c r="D2" s="26"/>
      <c r="E2" s="26"/>
      <c r="F2" s="12" t="e">
        <f>#REF!</f>
        <v>#REF!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</row>
    <row r="3" spans="1:31" ht="21" customHeight="1" x14ac:dyDescent="0.3">
      <c r="A3" s="26" t="s">
        <v>2</v>
      </c>
      <c r="B3" s="26"/>
      <c r="C3" s="26"/>
      <c r="D3" s="26"/>
      <c r="E3" s="26"/>
      <c r="F3" s="12" t="e">
        <f>#REF!</f>
        <v>#REF!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ht="30.75" customHeight="1" x14ac:dyDescent="0.3">
      <c r="A4" s="26" t="s">
        <v>3</v>
      </c>
      <c r="B4" s="26"/>
      <c r="C4" s="26"/>
      <c r="D4" s="26"/>
      <c r="E4" s="26"/>
      <c r="F4" s="12" t="e">
        <f>#REF!</f>
        <v>#REF!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31" ht="32.25" customHeight="1" x14ac:dyDescent="0.3">
      <c r="A5" s="20" t="s">
        <v>13</v>
      </c>
      <c r="B5" s="21"/>
      <c r="C5" s="21"/>
      <c r="D5" s="21"/>
      <c r="E5" s="30"/>
      <c r="F5" s="36">
        <f>[2]теплоэн!$P$87</f>
        <v>22861.599999999999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</row>
    <row r="6" spans="1:31" ht="12" customHeight="1" x14ac:dyDescent="0.3">
      <c r="A6" s="15" t="s">
        <v>97</v>
      </c>
      <c r="B6" s="16"/>
      <c r="C6" s="16"/>
      <c r="D6" s="16"/>
      <c r="E6" s="17"/>
      <c r="F6" s="36">
        <f>F5</f>
        <v>22861.599999999999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ht="12" customHeight="1" x14ac:dyDescent="0.3">
      <c r="A7" s="15"/>
      <c r="B7" s="16"/>
      <c r="C7" s="16"/>
      <c r="D7" s="16"/>
      <c r="E7" s="17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</row>
    <row r="8" spans="1:31" ht="42.75" customHeight="1" x14ac:dyDescent="0.3">
      <c r="A8" s="37" t="s">
        <v>14</v>
      </c>
      <c r="B8" s="34"/>
      <c r="C8" s="34"/>
      <c r="D8" s="34"/>
      <c r="E8" s="35"/>
      <c r="F8" s="31">
        <f>[2]теплоэн!$P$67</f>
        <v>22416.5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ht="33.75" customHeight="1" x14ac:dyDescent="0.3">
      <c r="A9" s="15" t="s">
        <v>15</v>
      </c>
      <c r="B9" s="16"/>
      <c r="C9" s="16"/>
      <c r="D9" s="16"/>
      <c r="E9" s="17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</row>
    <row r="10" spans="1:31" ht="19.5" customHeight="1" x14ac:dyDescent="0.3">
      <c r="A10" s="38" t="s">
        <v>16</v>
      </c>
      <c r="B10" s="39"/>
      <c r="C10" s="39"/>
      <c r="D10" s="39"/>
      <c r="E10" s="40"/>
      <c r="F10" s="31">
        <f>[2]теплоэн!$P$17</f>
        <v>12756.6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</row>
    <row r="11" spans="1:31" ht="32.25" customHeight="1" x14ac:dyDescent="0.3">
      <c r="A11" s="41"/>
      <c r="B11" s="42"/>
      <c r="C11" s="42"/>
      <c r="D11" s="42"/>
      <c r="E11" s="43"/>
      <c r="F11" s="27" t="s">
        <v>17</v>
      </c>
      <c r="G11" s="27"/>
      <c r="H11" s="27"/>
      <c r="I11" s="27"/>
      <c r="J11" s="27"/>
      <c r="K11" s="27"/>
      <c r="L11" s="27" t="s">
        <v>18</v>
      </c>
      <c r="M11" s="27"/>
      <c r="N11" s="27"/>
      <c r="O11" s="27"/>
      <c r="P11" s="27"/>
      <c r="Q11" s="27"/>
      <c r="R11" s="27" t="s">
        <v>19</v>
      </c>
      <c r="S11" s="27"/>
      <c r="T11" s="27"/>
      <c r="U11" s="27"/>
      <c r="V11" s="27"/>
      <c r="W11" s="27"/>
      <c r="X11" s="27"/>
      <c r="Y11" s="27" t="s">
        <v>20</v>
      </c>
      <c r="Z11" s="27"/>
      <c r="AA11" s="27"/>
      <c r="AB11" s="27"/>
      <c r="AC11" s="27"/>
      <c r="AD11" s="27"/>
      <c r="AE11" s="27"/>
    </row>
    <row r="12" spans="1:31" ht="15" customHeight="1" x14ac:dyDescent="0.3">
      <c r="A12" s="31" t="s">
        <v>95</v>
      </c>
      <c r="B12" s="32"/>
      <c r="C12" s="32"/>
      <c r="D12" s="32"/>
      <c r="E12" s="33"/>
      <c r="F12" s="36">
        <f>[2]теплоэн!$P$156</f>
        <v>36688.524590163935</v>
      </c>
      <c r="G12" s="32"/>
      <c r="H12" s="32"/>
      <c r="I12" s="32"/>
      <c r="J12" s="32"/>
      <c r="K12" s="33"/>
      <c r="L12" s="31">
        <f>[2]теплоэн!$P$136</f>
        <v>347.7</v>
      </c>
      <c r="M12" s="32"/>
      <c r="N12" s="32"/>
      <c r="O12" s="32"/>
      <c r="P12" s="32"/>
      <c r="Q12" s="33"/>
      <c r="R12" s="31" t="s">
        <v>96</v>
      </c>
      <c r="S12" s="32"/>
      <c r="T12" s="32"/>
      <c r="U12" s="32"/>
      <c r="V12" s="32"/>
      <c r="W12" s="32"/>
      <c r="X12" s="33"/>
      <c r="Y12" s="31"/>
      <c r="Z12" s="32"/>
      <c r="AA12" s="32"/>
      <c r="AB12" s="32"/>
      <c r="AC12" s="32"/>
      <c r="AD12" s="32"/>
      <c r="AE12" s="33"/>
    </row>
    <row r="13" spans="1:31" ht="11.25" customHeight="1" x14ac:dyDescent="0.3">
      <c r="A13" s="31"/>
      <c r="B13" s="32"/>
      <c r="C13" s="32"/>
      <c r="D13" s="32"/>
      <c r="E13" s="33"/>
      <c r="F13" s="31"/>
      <c r="G13" s="32"/>
      <c r="H13" s="32"/>
      <c r="I13" s="32"/>
      <c r="J13" s="32"/>
      <c r="K13" s="33"/>
      <c r="L13" s="31"/>
      <c r="M13" s="32"/>
      <c r="N13" s="32"/>
      <c r="O13" s="32"/>
      <c r="P13" s="32"/>
      <c r="Q13" s="33"/>
      <c r="R13" s="31"/>
      <c r="S13" s="32"/>
      <c r="T13" s="32"/>
      <c r="U13" s="32"/>
      <c r="V13" s="32"/>
      <c r="W13" s="32"/>
      <c r="X13" s="33"/>
      <c r="Y13" s="31"/>
      <c r="Z13" s="32"/>
      <c r="AA13" s="32"/>
      <c r="AB13" s="32"/>
      <c r="AC13" s="32"/>
      <c r="AD13" s="32"/>
      <c r="AE13" s="33"/>
    </row>
    <row r="14" spans="1:31" ht="11.25" customHeight="1" x14ac:dyDescent="0.3">
      <c r="A14" s="31"/>
      <c r="B14" s="32"/>
      <c r="C14" s="32"/>
      <c r="D14" s="32"/>
      <c r="E14" s="33"/>
      <c r="F14" s="31"/>
      <c r="G14" s="32"/>
      <c r="H14" s="32"/>
      <c r="I14" s="32"/>
      <c r="J14" s="32"/>
      <c r="K14" s="33"/>
      <c r="L14" s="31"/>
      <c r="M14" s="32"/>
      <c r="N14" s="32"/>
      <c r="O14" s="32"/>
      <c r="P14" s="32"/>
      <c r="Q14" s="33"/>
      <c r="R14" s="31"/>
      <c r="S14" s="32"/>
      <c r="T14" s="32"/>
      <c r="U14" s="32"/>
      <c r="V14" s="32"/>
      <c r="W14" s="32"/>
      <c r="X14" s="33"/>
      <c r="Y14" s="31"/>
      <c r="Z14" s="32"/>
      <c r="AA14" s="32"/>
      <c r="AB14" s="32"/>
      <c r="AC14" s="32"/>
      <c r="AD14" s="32"/>
      <c r="AE14" s="33"/>
    </row>
    <row r="15" spans="1:31" ht="11.25" customHeight="1" x14ac:dyDescent="0.3">
      <c r="A15" s="31"/>
      <c r="B15" s="32"/>
      <c r="C15" s="32"/>
      <c r="D15" s="32"/>
      <c r="E15" s="33"/>
      <c r="F15" s="31"/>
      <c r="G15" s="32"/>
      <c r="H15" s="32"/>
      <c r="I15" s="32"/>
      <c r="J15" s="32"/>
      <c r="K15" s="33"/>
      <c r="L15" s="31"/>
      <c r="M15" s="32"/>
      <c r="N15" s="32"/>
      <c r="O15" s="32"/>
      <c r="P15" s="32"/>
      <c r="Q15" s="33"/>
      <c r="R15" s="31"/>
      <c r="S15" s="32"/>
      <c r="T15" s="32"/>
      <c r="U15" s="32"/>
      <c r="V15" s="32"/>
      <c r="W15" s="32"/>
      <c r="X15" s="33"/>
      <c r="Y15" s="31"/>
      <c r="Z15" s="32"/>
      <c r="AA15" s="32"/>
      <c r="AB15" s="32"/>
      <c r="AC15" s="32"/>
      <c r="AD15" s="32"/>
      <c r="AE15" s="33"/>
    </row>
    <row r="16" spans="1:31" ht="39.75" customHeight="1" x14ac:dyDescent="0.3">
      <c r="A16" s="15" t="s">
        <v>21</v>
      </c>
      <c r="B16" s="16"/>
      <c r="C16" s="16"/>
      <c r="D16" s="16"/>
      <c r="E16" s="17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</row>
    <row r="17" spans="1:31" ht="17.25" customHeight="1" x14ac:dyDescent="0.3">
      <c r="A17" s="15" t="s">
        <v>22</v>
      </c>
      <c r="B17" s="16"/>
      <c r="C17" s="16"/>
      <c r="D17" s="16"/>
      <c r="E17" s="17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</row>
    <row r="18" spans="1:31" ht="23.25" customHeight="1" x14ac:dyDescent="0.3">
      <c r="A18" s="15" t="s">
        <v>23</v>
      </c>
      <c r="B18" s="16"/>
      <c r="C18" s="16"/>
      <c r="D18" s="16"/>
      <c r="E18" s="17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</row>
    <row r="19" spans="1:31" ht="25.5" customHeight="1" x14ac:dyDescent="0.3">
      <c r="A19" s="15" t="s">
        <v>24</v>
      </c>
      <c r="B19" s="16"/>
      <c r="C19" s="16"/>
      <c r="D19" s="16"/>
      <c r="E19" s="17"/>
      <c r="F19" s="31">
        <f>[2]теплоэн!$P$18</f>
        <v>54.6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</row>
    <row r="20" spans="1:31" ht="25.5" customHeight="1" x14ac:dyDescent="0.3">
      <c r="A20" s="15" t="s">
        <v>25</v>
      </c>
      <c r="B20" s="16"/>
      <c r="C20" s="16"/>
      <c r="D20" s="16"/>
      <c r="E20" s="17"/>
      <c r="F20" s="31">
        <f>[2]теплоэн!$P$29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</row>
    <row r="21" spans="1:31" ht="34.5" customHeight="1" x14ac:dyDescent="0.3">
      <c r="A21" s="15" t="s">
        <v>26</v>
      </c>
      <c r="B21" s="16"/>
      <c r="C21" s="16"/>
      <c r="D21" s="16"/>
      <c r="E21" s="17"/>
      <c r="F21" s="31">
        <f>[2]теплоэн!$P$9+[2]теплоэн!$P$14</f>
        <v>2861.3999999999996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</row>
    <row r="22" spans="1:31" ht="42" customHeight="1" x14ac:dyDescent="0.3">
      <c r="A22" s="15" t="s">
        <v>27</v>
      </c>
      <c r="B22" s="16"/>
      <c r="C22" s="16"/>
      <c r="D22" s="16"/>
      <c r="E22" s="17"/>
      <c r="F22" s="31">
        <f>[2]теплоэн!$P$43+[2]теплоэн!$P$45</f>
        <v>606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</row>
    <row r="23" spans="1:31" ht="25.5" customHeight="1" x14ac:dyDescent="0.3">
      <c r="A23" s="15" t="s">
        <v>28</v>
      </c>
      <c r="B23" s="16"/>
      <c r="C23" s="16"/>
      <c r="D23" s="16"/>
      <c r="E23" s="17"/>
      <c r="F23" s="31">
        <f>[2]теплоэн!$P$23</f>
        <v>2983.6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</row>
    <row r="24" spans="1:31" ht="30.75" customHeight="1" x14ac:dyDescent="0.3">
      <c r="A24" s="15" t="s">
        <v>29</v>
      </c>
      <c r="B24" s="16"/>
      <c r="C24" s="16"/>
      <c r="D24" s="16"/>
      <c r="E24" s="17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</row>
    <row r="25" spans="1:31" ht="43.5" customHeight="1" x14ac:dyDescent="0.3">
      <c r="A25" s="15" t="s">
        <v>30</v>
      </c>
      <c r="B25" s="16"/>
      <c r="C25" s="16"/>
      <c r="D25" s="16"/>
      <c r="E25" s="17"/>
      <c r="F25" s="3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</row>
    <row r="26" spans="1:31" ht="45" customHeight="1" x14ac:dyDescent="0.3">
      <c r="A26" s="15" t="s">
        <v>31</v>
      </c>
      <c r="B26" s="16"/>
      <c r="C26" s="16"/>
      <c r="D26" s="16"/>
      <c r="E26" s="17"/>
      <c r="F26" s="31">
        <f>[2]теплоэн!$P$53</f>
        <v>1268.4000000000001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</row>
    <row r="27" spans="1:31" ht="31.5" customHeight="1" x14ac:dyDescent="0.3">
      <c r="A27" s="15" t="s">
        <v>32</v>
      </c>
      <c r="B27" s="16"/>
      <c r="C27" s="16"/>
      <c r="D27" s="16"/>
      <c r="E27" s="17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</row>
    <row r="28" spans="1:31" ht="43.5" customHeight="1" x14ac:dyDescent="0.3">
      <c r="A28" s="15" t="s">
        <v>33</v>
      </c>
      <c r="B28" s="16"/>
      <c r="C28" s="16"/>
      <c r="D28" s="16"/>
      <c r="E28" s="17"/>
      <c r="F28" s="27" t="s">
        <v>34</v>
      </c>
      <c r="G28" s="27"/>
      <c r="H28" s="27"/>
      <c r="I28" s="27"/>
      <c r="J28" s="27"/>
      <c r="K28" s="27"/>
      <c r="L28" s="27" t="s">
        <v>35</v>
      </c>
      <c r="M28" s="27"/>
      <c r="N28" s="27"/>
      <c r="O28" s="27"/>
      <c r="P28" s="27"/>
      <c r="Q28" s="27"/>
      <c r="R28" s="27"/>
      <c r="S28" s="27"/>
      <c r="T28" s="27" t="s">
        <v>36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7.25" customHeight="1" x14ac:dyDescent="0.3">
      <c r="A29" s="20"/>
      <c r="B29" s="21"/>
      <c r="C29" s="21"/>
      <c r="D29" s="21"/>
      <c r="E29" s="3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7.25" customHeight="1" x14ac:dyDescent="0.3">
      <c r="A30" s="20"/>
      <c r="B30" s="21"/>
      <c r="C30" s="21"/>
      <c r="D30" s="21"/>
      <c r="E30" s="3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7.25" customHeight="1" x14ac:dyDescent="0.3">
      <c r="A31" s="20"/>
      <c r="B31" s="21"/>
      <c r="C31" s="21"/>
      <c r="D31" s="21"/>
      <c r="E31" s="30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7.25" customHeight="1" x14ac:dyDescent="0.3">
      <c r="A32" s="15"/>
      <c r="B32" s="16"/>
      <c r="C32" s="16"/>
      <c r="D32" s="16"/>
      <c r="E32" s="1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53.25" customHeight="1" x14ac:dyDescent="0.3">
      <c r="A33" s="18" t="s">
        <v>37</v>
      </c>
      <c r="B33" s="18"/>
      <c r="C33" s="18"/>
      <c r="D33" s="18"/>
      <c r="E33" s="18"/>
      <c r="F33" s="27">
        <f>F8-F19-F20-F21-F22-F23-F26-F10</f>
        <v>1885.8999999999996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41.25" customHeight="1" x14ac:dyDescent="0.3">
      <c r="A34" s="18" t="s">
        <v>38</v>
      </c>
      <c r="B34" s="18"/>
      <c r="C34" s="18"/>
      <c r="D34" s="18"/>
      <c r="E34" s="1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54" customHeight="1" x14ac:dyDescent="0.3">
      <c r="A35" s="18" t="s">
        <v>39</v>
      </c>
      <c r="B35" s="18"/>
      <c r="C35" s="18"/>
      <c r="D35" s="18"/>
      <c r="E35" s="1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42" customHeight="1" x14ac:dyDescent="0.3">
      <c r="A36" s="18" t="s">
        <v>40</v>
      </c>
      <c r="B36" s="18"/>
      <c r="C36" s="18"/>
      <c r="D36" s="18"/>
      <c r="E36" s="18"/>
      <c r="F36" s="27">
        <f>[2]теплоэн!$P$77</f>
        <v>445.1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82.5" customHeight="1" x14ac:dyDescent="0.3">
      <c r="A37" s="18" t="s">
        <v>41</v>
      </c>
      <c r="B37" s="18"/>
      <c r="C37" s="18"/>
      <c r="D37" s="18"/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69.75" customHeight="1" x14ac:dyDescent="0.3">
      <c r="A38" s="18" t="s">
        <v>42</v>
      </c>
      <c r="B38" s="18"/>
      <c r="C38" s="18"/>
      <c r="D38" s="18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45.75" customHeight="1" x14ac:dyDescent="0.3">
      <c r="A39" s="18" t="s">
        <v>43</v>
      </c>
      <c r="B39" s="18"/>
      <c r="C39" s="18"/>
      <c r="D39" s="18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57.75" customHeight="1" x14ac:dyDescent="0.3">
      <c r="A40" s="18" t="s">
        <v>44</v>
      </c>
      <c r="B40" s="18"/>
      <c r="C40" s="18"/>
      <c r="D40" s="18"/>
      <c r="E40" s="18"/>
      <c r="F40" s="27">
        <f>[2]теплоэн!$P$113</f>
        <v>2.1556999999999999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56.25" customHeight="1" x14ac:dyDescent="0.3">
      <c r="A41" s="18" t="s">
        <v>45</v>
      </c>
      <c r="B41" s="18"/>
      <c r="C41" s="18"/>
      <c r="D41" s="18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78" customHeight="1" x14ac:dyDescent="0.3">
      <c r="A42" s="18" t="s">
        <v>46</v>
      </c>
      <c r="B42" s="18"/>
      <c r="C42" s="18"/>
      <c r="D42" s="18"/>
      <c r="E42" s="18"/>
      <c r="F42" s="27">
        <f>[2]теплоэн!$P$123</f>
        <v>1.7819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41.25" customHeight="1" x14ac:dyDescent="0.3">
      <c r="A43" s="18" t="s">
        <v>47</v>
      </c>
      <c r="B43" s="18"/>
      <c r="C43" s="18"/>
      <c r="D43" s="18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36" customHeight="1" x14ac:dyDescent="0.3">
      <c r="A44" s="18" t="s">
        <v>48</v>
      </c>
      <c r="B44" s="18"/>
      <c r="C44" s="18"/>
      <c r="D44" s="18"/>
      <c r="E44" s="18"/>
      <c r="F44" s="27">
        <f>[2]теплоэн!$P$120</f>
        <v>0.22770000000000001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36.75" customHeight="1" x14ac:dyDescent="0.3">
      <c r="A45" s="18" t="s">
        <v>49</v>
      </c>
      <c r="B45" s="18"/>
      <c r="C45" s="18"/>
      <c r="D45" s="18"/>
      <c r="E45" s="18"/>
      <c r="F45" s="27">
        <f>[2]теплоэн!$P$12+[2]теплоэн!$P$46</f>
        <v>4.0720000000000001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50.25" customHeight="1" x14ac:dyDescent="0.3">
      <c r="A46" s="18" t="s">
        <v>50</v>
      </c>
      <c r="B46" s="18"/>
      <c r="C46" s="18"/>
      <c r="D46" s="18"/>
      <c r="E46" s="18"/>
      <c r="F46" s="27">
        <f>[2]теплоэн!$P$58</f>
        <v>0.82699999999999996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81.75" customHeight="1" x14ac:dyDescent="0.3">
      <c r="A47" s="18" t="s">
        <v>51</v>
      </c>
      <c r="B47" s="18"/>
      <c r="C47" s="18"/>
      <c r="D47" s="18"/>
      <c r="E47" s="18"/>
      <c r="F47" s="29">
        <f>[2]теплоэн!$P$134</f>
        <v>233.89154335018787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x14ac:dyDescent="0.3">
      <c r="A48" s="18"/>
      <c r="B48" s="18"/>
      <c r="C48" s="18"/>
      <c r="D48" s="18"/>
      <c r="E48" s="1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x14ac:dyDescent="0.3">
      <c r="A49" s="18"/>
      <c r="B49" s="18"/>
      <c r="C49" s="18"/>
      <c r="D49" s="18"/>
      <c r="E49" s="1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x14ac:dyDescent="0.3">
      <c r="A50" s="18"/>
      <c r="B50" s="18"/>
      <c r="C50" s="18"/>
      <c r="D50" s="18"/>
      <c r="E50" s="1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ht="84" customHeight="1" x14ac:dyDescent="0.3">
      <c r="A51" s="18" t="s">
        <v>52</v>
      </c>
      <c r="B51" s="18"/>
      <c r="C51" s="18"/>
      <c r="D51" s="18"/>
      <c r="E51" s="18"/>
      <c r="F51" s="29">
        <f>[2]теплоэн!$P$164</f>
        <v>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ht="81" customHeight="1" x14ac:dyDescent="0.3">
      <c r="A52" s="18" t="s">
        <v>53</v>
      </c>
      <c r="B52" s="18"/>
      <c r="C52" s="18"/>
      <c r="D52" s="18"/>
      <c r="E52" s="18"/>
      <c r="F52" s="29">
        <f>[2]теплоэн!$P$161</f>
        <v>0.3709699865472933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ht="55.5" customHeight="1" x14ac:dyDescent="0.3">
      <c r="A53" s="3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26.4" x14ac:dyDescent="0.3">
      <c r="A54" s="2" t="s">
        <v>11</v>
      </c>
    </row>
    <row r="55" spans="1:31" ht="38.25" customHeight="1" x14ac:dyDescent="0.3">
      <c r="A55" s="28" t="s">
        <v>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ht="60" customHeight="1" x14ac:dyDescent="0.3">
      <c r="A56" s="28" t="s">
        <v>55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33" customHeight="1" x14ac:dyDescent="0.3">
      <c r="A57" s="28" t="s">
        <v>56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</sheetData>
  <mergeCells count="130">
    <mergeCell ref="A4:E4"/>
    <mergeCell ref="F4:AE4"/>
    <mergeCell ref="A5:E5"/>
    <mergeCell ref="F5:AE5"/>
    <mergeCell ref="A1:AE1"/>
    <mergeCell ref="A2:E2"/>
    <mergeCell ref="F2:AE2"/>
    <mergeCell ref="A3:E3"/>
    <mergeCell ref="F3:AE3"/>
    <mergeCell ref="A6:E6"/>
    <mergeCell ref="F6:AE6"/>
    <mergeCell ref="A7:E7"/>
    <mergeCell ref="F7:AE7"/>
    <mergeCell ref="A12:E12"/>
    <mergeCell ref="F12:K12"/>
    <mergeCell ref="L12:Q12"/>
    <mergeCell ref="R12:X12"/>
    <mergeCell ref="A8:E8"/>
    <mergeCell ref="F8:AE8"/>
    <mergeCell ref="A9:E9"/>
    <mergeCell ref="F9:AE9"/>
    <mergeCell ref="A10:E11"/>
    <mergeCell ref="F10:AE10"/>
    <mergeCell ref="Y12:AE12"/>
    <mergeCell ref="A13:E13"/>
    <mergeCell ref="F13:K13"/>
    <mergeCell ref="L13:Q13"/>
    <mergeCell ref="R13:X13"/>
    <mergeCell ref="Y13:AE13"/>
    <mergeCell ref="F11:K11"/>
    <mergeCell ref="L11:Q11"/>
    <mergeCell ref="R11:X11"/>
    <mergeCell ref="Y11:AE11"/>
    <mergeCell ref="Y14:AE14"/>
    <mergeCell ref="A15:E15"/>
    <mergeCell ref="F15:K15"/>
    <mergeCell ref="L15:Q15"/>
    <mergeCell ref="R15:X15"/>
    <mergeCell ref="Y15:AE15"/>
    <mergeCell ref="A14:E14"/>
    <mergeCell ref="F14:K14"/>
    <mergeCell ref="L14:Q14"/>
    <mergeCell ref="R14:X14"/>
    <mergeCell ref="A21:E21"/>
    <mergeCell ref="F21:AE21"/>
    <mergeCell ref="A16:E16"/>
    <mergeCell ref="F16:AE16"/>
    <mergeCell ref="A17:E17"/>
    <mergeCell ref="F17:AE17"/>
    <mergeCell ref="A18:E18"/>
    <mergeCell ref="F18:AE18"/>
    <mergeCell ref="A19:E19"/>
    <mergeCell ref="F19:AE19"/>
    <mergeCell ref="A20:E20"/>
    <mergeCell ref="F20:AE20"/>
    <mergeCell ref="A27:E27"/>
    <mergeCell ref="F27:AE27"/>
    <mergeCell ref="A22:E22"/>
    <mergeCell ref="F22:AE22"/>
    <mergeCell ref="A23:E23"/>
    <mergeCell ref="F23:AE23"/>
    <mergeCell ref="A24:E24"/>
    <mergeCell ref="F24:AE24"/>
    <mergeCell ref="A25:E25"/>
    <mergeCell ref="F25:AE25"/>
    <mergeCell ref="A26:E26"/>
    <mergeCell ref="F26:AE26"/>
    <mergeCell ref="A28:E28"/>
    <mergeCell ref="F28:K28"/>
    <mergeCell ref="L28:S28"/>
    <mergeCell ref="T28:AE28"/>
    <mergeCell ref="A31:E31"/>
    <mergeCell ref="F31:K31"/>
    <mergeCell ref="L31:S31"/>
    <mergeCell ref="T31:AE31"/>
    <mergeCell ref="A30:E30"/>
    <mergeCell ref="F30:K30"/>
    <mergeCell ref="A34:E34"/>
    <mergeCell ref="F34:AE34"/>
    <mergeCell ref="A35:E35"/>
    <mergeCell ref="F35:AE35"/>
    <mergeCell ref="A29:E29"/>
    <mergeCell ref="F29:K29"/>
    <mergeCell ref="L29:S29"/>
    <mergeCell ref="T29:AE29"/>
    <mergeCell ref="L30:S30"/>
    <mergeCell ref="T30:AE30"/>
    <mergeCell ref="A32:E32"/>
    <mergeCell ref="F32:K32"/>
    <mergeCell ref="L32:S32"/>
    <mergeCell ref="T32:AE32"/>
    <mergeCell ref="A33:E33"/>
    <mergeCell ref="F33:AE33"/>
    <mergeCell ref="F39:AE39"/>
    <mergeCell ref="A40:E40"/>
    <mergeCell ref="F40:AE40"/>
    <mergeCell ref="A41:E41"/>
    <mergeCell ref="F41:AE41"/>
    <mergeCell ref="A36:E36"/>
    <mergeCell ref="F36:AE36"/>
    <mergeCell ref="F46:AE46"/>
    <mergeCell ref="A47:E47"/>
    <mergeCell ref="F47:AE47"/>
    <mergeCell ref="A42:E42"/>
    <mergeCell ref="F42:AE42"/>
    <mergeCell ref="A37:E37"/>
    <mergeCell ref="F37:AE37"/>
    <mergeCell ref="A38:E38"/>
    <mergeCell ref="F38:AE38"/>
    <mergeCell ref="A39:E39"/>
    <mergeCell ref="A48:E48"/>
    <mergeCell ref="F48:AE48"/>
    <mergeCell ref="A43:E43"/>
    <mergeCell ref="F43:AE43"/>
    <mergeCell ref="A44:E44"/>
    <mergeCell ref="F44:AE44"/>
    <mergeCell ref="A45:E45"/>
    <mergeCell ref="F45:AE45"/>
    <mergeCell ref="A46:E46"/>
    <mergeCell ref="A57:AE57"/>
    <mergeCell ref="A49:E49"/>
    <mergeCell ref="F49:AE49"/>
    <mergeCell ref="A50:E50"/>
    <mergeCell ref="F50:AE50"/>
    <mergeCell ref="A51:E51"/>
    <mergeCell ref="F51:AE51"/>
    <mergeCell ref="A52:E52"/>
    <mergeCell ref="F52:AE52"/>
    <mergeCell ref="A55:AE55"/>
    <mergeCell ref="A56:AE56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view="pageBreakPreview" zoomScaleNormal="100" zoomScaleSheetLayoutView="100" workbookViewId="0">
      <selection activeCell="X10" sqref="X10"/>
    </sheetView>
  </sheetViews>
  <sheetFormatPr defaultColWidth="9.109375" defaultRowHeight="13.8" x14ac:dyDescent="0.3"/>
  <cols>
    <col min="1" max="4" width="9.109375" style="2"/>
    <col min="5" max="5" width="11.44140625" style="2" customWidth="1"/>
    <col min="6" max="6" width="2.109375" style="2" customWidth="1"/>
    <col min="7" max="7" width="1.5546875" style="2" customWidth="1"/>
    <col min="8" max="9" width="2.109375" style="2" customWidth="1"/>
    <col min="10" max="18" width="1.5546875" style="2" customWidth="1"/>
    <col min="19" max="19" width="1.33203125" style="2" customWidth="1"/>
    <col min="20" max="20" width="1.5546875" style="2" hidden="1" customWidth="1"/>
    <col min="21" max="21" width="1.5546875" style="2" customWidth="1"/>
    <col min="22" max="22" width="0.44140625" style="2" customWidth="1"/>
    <col min="23" max="23" width="2.109375" style="2" hidden="1" customWidth="1"/>
    <col min="24" max="25" width="1.5546875" style="2" customWidth="1"/>
    <col min="26" max="26" width="1.44140625" style="2" customWidth="1"/>
    <col min="27" max="31" width="1.5546875" style="2" customWidth="1"/>
    <col min="32" max="16384" width="9.109375" style="1"/>
  </cols>
  <sheetData>
    <row r="1" spans="1:31" ht="31.5" customHeight="1" x14ac:dyDescent="0.3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46.5" customHeight="1" x14ac:dyDescent="0.3">
      <c r="A2" s="26" t="s">
        <v>1</v>
      </c>
      <c r="B2" s="26"/>
      <c r="C2" s="26"/>
      <c r="D2" s="26"/>
      <c r="E2" s="26"/>
      <c r="F2" s="44" t="e">
        <f>'4.7.'!F2:AE2</f>
        <v>#REF!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46.5" customHeight="1" x14ac:dyDescent="0.3">
      <c r="A3" s="26" t="s">
        <v>2</v>
      </c>
      <c r="B3" s="26"/>
      <c r="C3" s="26"/>
      <c r="D3" s="26"/>
      <c r="E3" s="26"/>
      <c r="F3" s="12" t="e">
        <f>'4.7.'!F3:AE3</f>
        <v>#REF!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ht="46.5" customHeight="1" x14ac:dyDescent="0.3">
      <c r="A4" s="26" t="s">
        <v>3</v>
      </c>
      <c r="B4" s="26"/>
      <c r="C4" s="26"/>
      <c r="D4" s="26"/>
      <c r="E4" s="26"/>
      <c r="F4" s="44" t="e">
        <f>'4.7.'!F4:AE4</f>
        <v>#REF!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46.5" customHeight="1" x14ac:dyDescent="0.3">
      <c r="A5" s="18" t="s">
        <v>58</v>
      </c>
      <c r="B5" s="18"/>
      <c r="C5" s="18"/>
      <c r="D5" s="18"/>
      <c r="E5" s="18"/>
      <c r="F5" s="27">
        <v>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46.5" customHeight="1" x14ac:dyDescent="0.3">
      <c r="A6" s="18" t="s">
        <v>59</v>
      </c>
      <c r="B6" s="18"/>
      <c r="C6" s="18"/>
      <c r="D6" s="18"/>
      <c r="E6" s="18"/>
      <c r="F6" s="31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ht="46.5" customHeight="1" x14ac:dyDescent="0.3">
      <c r="A7" s="18" t="s">
        <v>60</v>
      </c>
      <c r="B7" s="18"/>
      <c r="C7" s="18"/>
      <c r="D7" s="18"/>
      <c r="E7" s="1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46.5" customHeight="1" x14ac:dyDescent="0.3">
      <c r="A8" s="18" t="s">
        <v>61</v>
      </c>
      <c r="B8" s="18"/>
      <c r="C8" s="18"/>
      <c r="D8" s="18"/>
      <c r="E8" s="18"/>
      <c r="F8" s="27">
        <v>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46.5" customHeight="1" x14ac:dyDescent="0.3">
      <c r="A9" s="18" t="s">
        <v>62</v>
      </c>
      <c r="B9" s="18"/>
      <c r="C9" s="18"/>
      <c r="D9" s="18"/>
      <c r="E9" s="18"/>
      <c r="F9" s="27">
        <v>10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46.5" customHeight="1" x14ac:dyDescent="0.3">
      <c r="A10" s="3"/>
      <c r="B10" s="3"/>
      <c r="C10" s="3"/>
      <c r="D10" s="3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6.4" x14ac:dyDescent="0.3">
      <c r="A11" s="2" t="s">
        <v>11</v>
      </c>
    </row>
    <row r="12" spans="1:31" ht="36.75" customHeight="1" x14ac:dyDescent="0.3">
      <c r="A12" s="28" t="s">
        <v>54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50.25" customHeight="1" x14ac:dyDescent="0.3">
      <c r="A13" s="28" t="s">
        <v>63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</sheetData>
  <mergeCells count="19">
    <mergeCell ref="A4:E4"/>
    <mergeCell ref="F4:AE4"/>
    <mergeCell ref="A1:AE1"/>
    <mergeCell ref="A2:E2"/>
    <mergeCell ref="F2:AE2"/>
    <mergeCell ref="A3:E3"/>
    <mergeCell ref="F3:AE3"/>
    <mergeCell ref="A12:AE12"/>
    <mergeCell ref="A13:AE13"/>
    <mergeCell ref="A5:E5"/>
    <mergeCell ref="F5:AE5"/>
    <mergeCell ref="A6:E6"/>
    <mergeCell ref="F6:AE6"/>
    <mergeCell ref="A7:E7"/>
    <mergeCell ref="F7:AE7"/>
    <mergeCell ref="A8:E8"/>
    <mergeCell ref="F8:AE8"/>
    <mergeCell ref="A9:E9"/>
    <mergeCell ref="F9:AE9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view="pageBreakPreview" zoomScaleNormal="100" zoomScaleSheetLayoutView="100" workbookViewId="0">
      <selection activeCell="C23" sqref="C23"/>
    </sheetView>
  </sheetViews>
  <sheetFormatPr defaultColWidth="9.109375" defaultRowHeight="13.8" x14ac:dyDescent="0.3"/>
  <cols>
    <col min="1" max="4" width="9.109375" style="2"/>
    <col min="5" max="5" width="19.44140625" style="2" customWidth="1"/>
    <col min="6" max="6" width="2.109375" style="2" customWidth="1"/>
    <col min="7" max="7" width="1.5546875" style="2" customWidth="1"/>
    <col min="8" max="9" width="2.109375" style="2" customWidth="1"/>
    <col min="10" max="31" width="1.5546875" style="2" customWidth="1"/>
    <col min="32" max="32" width="2.5546875" style="2" customWidth="1"/>
    <col min="33" max="36" width="1.5546875" style="2" customWidth="1"/>
    <col min="37" max="37" width="2" style="2" customWidth="1"/>
    <col min="38" max="43" width="1.5546875" style="2" customWidth="1"/>
    <col min="44" max="44" width="2.33203125" style="2" customWidth="1"/>
    <col min="45" max="51" width="1.5546875" style="2" customWidth="1"/>
    <col min="52" max="16384" width="9.109375" style="1"/>
  </cols>
  <sheetData>
    <row r="1" spans="1:51" ht="20.25" customHeight="1" x14ac:dyDescent="0.3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spans="1:51" ht="20.25" customHeight="1" x14ac:dyDescent="0.3">
      <c r="A2" s="26" t="s">
        <v>1</v>
      </c>
      <c r="B2" s="26"/>
      <c r="C2" s="26"/>
      <c r="D2" s="26"/>
      <c r="E2" s="26"/>
      <c r="F2" s="44" t="e">
        <f>'4.8.'!F2:AE2</f>
        <v>#REF!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51" ht="20.25" customHeight="1" x14ac:dyDescent="0.3">
      <c r="A3" s="26" t="s">
        <v>2</v>
      </c>
      <c r="B3" s="26"/>
      <c r="C3" s="26"/>
      <c r="D3" s="26"/>
      <c r="E3" s="26"/>
      <c r="F3" s="12" t="e">
        <f>'4.8.'!F3:AE3</f>
        <v>#REF!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</row>
    <row r="4" spans="1:51" ht="21" customHeight="1" x14ac:dyDescent="0.3">
      <c r="A4" s="26" t="s">
        <v>3</v>
      </c>
      <c r="B4" s="26"/>
      <c r="C4" s="26"/>
      <c r="D4" s="26"/>
      <c r="E4" s="26"/>
      <c r="F4" s="44" t="e">
        <f>'4.8.'!F4:AE4</f>
        <v>#REF!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x14ac:dyDescent="0.3">
      <c r="A5" s="20" t="s">
        <v>65</v>
      </c>
      <c r="B5" s="21"/>
      <c r="C5" s="21"/>
      <c r="D5" s="21"/>
      <c r="E5" s="30"/>
      <c r="F5" s="54"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</row>
    <row r="6" spans="1:51" ht="54" customHeight="1" x14ac:dyDescent="0.3">
      <c r="A6" s="15" t="s">
        <v>66</v>
      </c>
      <c r="B6" s="16"/>
      <c r="C6" s="16"/>
      <c r="D6" s="16"/>
      <c r="E6" s="17"/>
      <c r="F6" s="31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3"/>
    </row>
    <row r="7" spans="1:51" ht="28.5" customHeight="1" x14ac:dyDescent="0.3">
      <c r="A7" s="15" t="s">
        <v>67</v>
      </c>
      <c r="B7" s="16"/>
      <c r="C7" s="16"/>
      <c r="D7" s="16"/>
      <c r="E7" s="17"/>
      <c r="F7" s="31"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</row>
    <row r="8" spans="1:51" x14ac:dyDescent="0.3">
      <c r="A8" s="15" t="s">
        <v>68</v>
      </c>
      <c r="B8" s="16"/>
      <c r="C8" s="16"/>
      <c r="D8" s="16"/>
      <c r="E8" s="17"/>
      <c r="F8" s="31"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</row>
    <row r="9" spans="1:51" ht="40.5" customHeight="1" x14ac:dyDescent="0.3">
      <c r="A9" s="20" t="s">
        <v>69</v>
      </c>
      <c r="B9" s="21"/>
      <c r="C9" s="21"/>
      <c r="D9" s="21"/>
      <c r="E9" s="30"/>
      <c r="F9" s="46" t="s">
        <v>70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1" t="s">
        <v>71</v>
      </c>
      <c r="V9" s="52"/>
      <c r="W9" s="52"/>
      <c r="X9" s="52"/>
      <c r="Y9" s="52"/>
      <c r="Z9" s="52"/>
      <c r="AA9" s="52"/>
      <c r="AB9" s="52"/>
      <c r="AC9" s="53"/>
      <c r="AD9" s="46" t="s">
        <v>72</v>
      </c>
      <c r="AE9" s="46"/>
      <c r="AF9" s="46"/>
      <c r="AG9" s="46"/>
      <c r="AH9" s="46"/>
      <c r="AI9" s="46"/>
      <c r="AJ9" s="46"/>
      <c r="AK9" s="46"/>
      <c r="AL9" s="46"/>
      <c r="AM9" s="51" t="s">
        <v>73</v>
      </c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3"/>
    </row>
    <row r="10" spans="1:51" x14ac:dyDescent="0.3">
      <c r="A10" s="47"/>
      <c r="B10" s="48"/>
      <c r="C10" s="48"/>
      <c r="D10" s="48"/>
      <c r="E10" s="49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51"/>
      <c r="AE10" s="52"/>
      <c r="AF10" s="52"/>
      <c r="AG10" s="52"/>
      <c r="AH10" s="52"/>
      <c r="AI10" s="52"/>
      <c r="AJ10" s="52"/>
      <c r="AK10" s="52"/>
      <c r="AL10" s="53"/>
      <c r="AM10" s="51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</row>
    <row r="11" spans="1:51" x14ac:dyDescent="0.3">
      <c r="A11" s="47"/>
      <c r="B11" s="48"/>
      <c r="C11" s="48"/>
      <c r="D11" s="48"/>
      <c r="E11" s="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51"/>
      <c r="AE11" s="52"/>
      <c r="AF11" s="52"/>
      <c r="AG11" s="52"/>
      <c r="AH11" s="52"/>
      <c r="AI11" s="52"/>
      <c r="AJ11" s="52"/>
      <c r="AK11" s="52"/>
      <c r="AL11" s="53"/>
      <c r="AM11" s="51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3"/>
    </row>
    <row r="12" spans="1:51" x14ac:dyDescent="0.3">
      <c r="A12" s="47"/>
      <c r="B12" s="48"/>
      <c r="C12" s="48"/>
      <c r="D12" s="48"/>
      <c r="E12" s="49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1"/>
      <c r="AE12" s="52"/>
      <c r="AF12" s="52"/>
      <c r="AG12" s="52"/>
      <c r="AH12" s="52"/>
      <c r="AI12" s="52"/>
      <c r="AJ12" s="52"/>
      <c r="AK12" s="52"/>
      <c r="AL12" s="53"/>
      <c r="AM12" s="51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3"/>
    </row>
    <row r="13" spans="1:51" x14ac:dyDescent="0.3">
      <c r="A13" s="22"/>
      <c r="B13" s="23"/>
      <c r="C13" s="23"/>
      <c r="D13" s="23"/>
      <c r="E13" s="50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51"/>
      <c r="AE13" s="52"/>
      <c r="AF13" s="52"/>
      <c r="AG13" s="52"/>
      <c r="AH13" s="52"/>
      <c r="AI13" s="52"/>
      <c r="AJ13" s="52"/>
      <c r="AK13" s="52"/>
      <c r="AL13" s="53"/>
      <c r="AM13" s="51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/>
    </row>
    <row r="14" spans="1:51" ht="52.5" customHeight="1" x14ac:dyDescent="0.3">
      <c r="A14" s="15" t="s">
        <v>74</v>
      </c>
      <c r="B14" s="16"/>
      <c r="C14" s="16"/>
      <c r="D14" s="16"/>
      <c r="E14" s="17"/>
      <c r="F14" s="46" t="s">
        <v>75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 t="s">
        <v>76</v>
      </c>
      <c r="AE14" s="46"/>
      <c r="AF14" s="46"/>
      <c r="AG14" s="46"/>
      <c r="AH14" s="46"/>
      <c r="AI14" s="46"/>
      <c r="AJ14" s="46"/>
      <c r="AK14" s="46"/>
      <c r="AL14" s="46"/>
      <c r="AM14" s="46" t="s">
        <v>77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51" ht="13.95" x14ac:dyDescent="0.3">
      <c r="A15" s="15"/>
      <c r="B15" s="16"/>
      <c r="C15" s="16"/>
      <c r="D15" s="16"/>
      <c r="E15" s="1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ht="13.95" x14ac:dyDescent="0.3">
      <c r="A16" s="15"/>
      <c r="B16" s="16"/>
      <c r="C16" s="16"/>
      <c r="D16" s="16"/>
      <c r="E16" s="1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ht="43.5" customHeight="1" x14ac:dyDescent="0.3">
      <c r="A17" s="15" t="s">
        <v>78</v>
      </c>
      <c r="B17" s="16"/>
      <c r="C17" s="16"/>
      <c r="D17" s="16"/>
      <c r="E17" s="17"/>
      <c r="F17" s="51" t="s">
        <v>79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51" t="s">
        <v>80</v>
      </c>
      <c r="AE17" s="52"/>
      <c r="AF17" s="52"/>
      <c r="AG17" s="52"/>
      <c r="AH17" s="53"/>
      <c r="AI17" s="51" t="s">
        <v>81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</row>
    <row r="18" spans="1:51" ht="13.95" x14ac:dyDescent="0.3">
      <c r="A18" s="15"/>
      <c r="B18" s="16"/>
      <c r="C18" s="16"/>
      <c r="D18" s="16"/>
      <c r="E18" s="1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1:51" ht="13.95" x14ac:dyDescent="0.3">
      <c r="A19" s="15"/>
      <c r="B19" s="16"/>
      <c r="C19" s="16"/>
      <c r="D19" s="16"/>
      <c r="E19" s="17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1:51" ht="30.75" customHeight="1" x14ac:dyDescent="0.3">
      <c r="A20" s="20" t="s">
        <v>82</v>
      </c>
      <c r="B20" s="21"/>
      <c r="C20" s="21"/>
      <c r="D20" s="21"/>
      <c r="E20" s="30"/>
      <c r="F20" s="51" t="s">
        <v>83</v>
      </c>
      <c r="G20" s="52"/>
      <c r="H20" s="52"/>
      <c r="I20" s="52"/>
      <c r="J20" s="52"/>
      <c r="K20" s="52"/>
      <c r="L20" s="52"/>
      <c r="M20" s="53"/>
      <c r="N20" s="51" t="s">
        <v>84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</row>
    <row r="21" spans="1:51" x14ac:dyDescent="0.3">
      <c r="A21" s="47"/>
      <c r="B21" s="48"/>
      <c r="C21" s="48"/>
      <c r="D21" s="48"/>
      <c r="E21" s="49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</row>
    <row r="22" spans="1:51" x14ac:dyDescent="0.3">
      <c r="A22" s="22"/>
      <c r="B22" s="23"/>
      <c r="C22" s="23"/>
      <c r="D22" s="23"/>
      <c r="E22" s="50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</row>
    <row r="23" spans="1:51" ht="13.95" x14ac:dyDescent="0.3">
      <c r="A23" s="3"/>
      <c r="B23" s="3"/>
      <c r="C23" s="3"/>
      <c r="D23" s="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ht="13.95" x14ac:dyDescent="0.3">
      <c r="A24" s="3"/>
      <c r="B24" s="3"/>
      <c r="C24" s="3"/>
      <c r="D24" s="3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ht="13.95" x14ac:dyDescent="0.3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ht="26.4" x14ac:dyDescent="0.3">
      <c r="A26" s="2" t="s">
        <v>11</v>
      </c>
    </row>
    <row r="27" spans="1:51" ht="38.25" customHeight="1" x14ac:dyDescent="0.3">
      <c r="A27" s="28" t="s">
        <v>85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</row>
    <row r="28" spans="1:51" ht="48" customHeight="1" x14ac:dyDescent="0.3">
      <c r="A28" s="28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</row>
    <row r="29" spans="1:51" ht="54.75" customHeight="1" x14ac:dyDescent="0.3">
      <c r="A29" s="28" t="s">
        <v>87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</sheetData>
  <mergeCells count="70">
    <mergeCell ref="A1:AY1"/>
    <mergeCell ref="A2:E2"/>
    <mergeCell ref="F2:AY2"/>
    <mergeCell ref="A3:E3"/>
    <mergeCell ref="F3:AY3"/>
    <mergeCell ref="A6:E6"/>
    <mergeCell ref="F6:AY6"/>
    <mergeCell ref="A4:E4"/>
    <mergeCell ref="F4:AY4"/>
    <mergeCell ref="A7:E7"/>
    <mergeCell ref="F7:AY7"/>
    <mergeCell ref="A5:E5"/>
    <mergeCell ref="F5:AY5"/>
    <mergeCell ref="AD12:AL12"/>
    <mergeCell ref="U9:AC9"/>
    <mergeCell ref="AD9:AL9"/>
    <mergeCell ref="A8:E8"/>
    <mergeCell ref="F8:AY8"/>
    <mergeCell ref="AM9:AY9"/>
    <mergeCell ref="F10:T10"/>
    <mergeCell ref="U10:AC10"/>
    <mergeCell ref="AD10:AL10"/>
    <mergeCell ref="AM10:AY10"/>
    <mergeCell ref="F9:T9"/>
    <mergeCell ref="A14:E14"/>
    <mergeCell ref="F14:AC14"/>
    <mergeCell ref="AD14:AL14"/>
    <mergeCell ref="AM14:AY14"/>
    <mergeCell ref="AM11:AY11"/>
    <mergeCell ref="F13:T13"/>
    <mergeCell ref="U13:AC13"/>
    <mergeCell ref="AD13:AL13"/>
    <mergeCell ref="AM13:AY13"/>
    <mergeCell ref="F12:T12"/>
    <mergeCell ref="AM12:AY12"/>
    <mergeCell ref="A9:E13"/>
    <mergeCell ref="F11:T11"/>
    <mergeCell ref="U11:AC11"/>
    <mergeCell ref="AD11:AL11"/>
    <mergeCell ref="U12:AC12"/>
    <mergeCell ref="A16:E16"/>
    <mergeCell ref="F16:AC16"/>
    <mergeCell ref="AD16:AL16"/>
    <mergeCell ref="AM16:AY16"/>
    <mergeCell ref="A15:E15"/>
    <mergeCell ref="F15:AC15"/>
    <mergeCell ref="AD15:AL15"/>
    <mergeCell ref="AM15:AY15"/>
    <mergeCell ref="A18:E18"/>
    <mergeCell ref="F18:AC18"/>
    <mergeCell ref="AD18:AH18"/>
    <mergeCell ref="AI18:AY18"/>
    <mergeCell ref="A17:E17"/>
    <mergeCell ref="F17:AC17"/>
    <mergeCell ref="AD17:AH17"/>
    <mergeCell ref="AI17:AY17"/>
    <mergeCell ref="A28:AY28"/>
    <mergeCell ref="A29:AY29"/>
    <mergeCell ref="A20:E22"/>
    <mergeCell ref="F20:M20"/>
    <mergeCell ref="N20:AY20"/>
    <mergeCell ref="F21:M21"/>
    <mergeCell ref="N21:AY21"/>
    <mergeCell ref="F22:M22"/>
    <mergeCell ref="A27:AY27"/>
    <mergeCell ref="A19:E19"/>
    <mergeCell ref="F19:AC19"/>
    <mergeCell ref="AD19:AH19"/>
    <mergeCell ref="AI19:AY19"/>
    <mergeCell ref="N22:AY22"/>
  </mergeCells>
  <phoneticPr fontId="7" type="noConversion"/>
  <pageMargins left="0.98425196850393704" right="0.19685039370078741" top="0.39370078740157483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view="pageBreakPreview" zoomScaleNormal="100" zoomScaleSheetLayoutView="100" workbookViewId="0">
      <selection activeCell="A14" sqref="A14:AE14"/>
    </sheetView>
  </sheetViews>
  <sheetFormatPr defaultColWidth="9.109375" defaultRowHeight="13.8" x14ac:dyDescent="0.3"/>
  <cols>
    <col min="1" max="4" width="9.109375" style="2"/>
    <col min="5" max="5" width="5.109375" style="2" customWidth="1"/>
    <col min="6" max="6" width="2.109375" style="2" customWidth="1"/>
    <col min="7" max="7" width="1.5546875" style="2" customWidth="1"/>
    <col min="8" max="9" width="2.109375" style="2" customWidth="1"/>
    <col min="10" max="31" width="1.5546875" style="2" customWidth="1"/>
    <col min="32" max="16384" width="9.109375" style="1"/>
  </cols>
  <sheetData>
    <row r="1" spans="1:31" ht="69" customHeight="1" x14ac:dyDescent="0.3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30" customHeight="1" x14ac:dyDescent="0.3">
      <c r="A2" s="26" t="s">
        <v>1</v>
      </c>
      <c r="B2" s="26"/>
      <c r="C2" s="26"/>
      <c r="D2" s="26"/>
      <c r="E2" s="26"/>
      <c r="F2" s="44" t="e">
        <f>'4.9.'!F2:AY2</f>
        <v>#REF!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28.5" customHeight="1" x14ac:dyDescent="0.3">
      <c r="A3" s="26" t="s">
        <v>2</v>
      </c>
      <c r="B3" s="26"/>
      <c r="C3" s="26"/>
      <c r="D3" s="26"/>
      <c r="E3" s="26"/>
      <c r="F3" s="24" t="e">
        <f>'4.9.'!F3:AY3</f>
        <v>#REF!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32.25" customHeight="1" x14ac:dyDescent="0.3">
      <c r="A4" s="26" t="s">
        <v>3</v>
      </c>
      <c r="B4" s="26"/>
      <c r="C4" s="26"/>
      <c r="D4" s="26"/>
      <c r="E4" s="26"/>
      <c r="F4" s="24" t="e">
        <f>'4.9.'!F4:AY4</f>
        <v>#REF!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58.5" customHeight="1" x14ac:dyDescent="0.3">
      <c r="A5" s="20" t="s">
        <v>89</v>
      </c>
      <c r="B5" s="21"/>
      <c r="C5" s="21"/>
      <c r="D5" s="21"/>
      <c r="E5" s="30"/>
      <c r="F5" s="54"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57.75" customHeight="1" x14ac:dyDescent="0.3">
      <c r="A6" s="15" t="s">
        <v>90</v>
      </c>
      <c r="B6" s="16"/>
      <c r="C6" s="16"/>
      <c r="D6" s="16"/>
      <c r="E6" s="17"/>
      <c r="F6" s="31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ht="97.5" customHeight="1" x14ac:dyDescent="0.3">
      <c r="A7" s="15" t="s">
        <v>91</v>
      </c>
      <c r="B7" s="16"/>
      <c r="C7" s="16"/>
      <c r="D7" s="16"/>
      <c r="E7" s="17"/>
      <c r="F7" s="31"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</row>
    <row r="8" spans="1:31" ht="34.5" customHeight="1" x14ac:dyDescent="0.3">
      <c r="A8" s="15" t="s">
        <v>92</v>
      </c>
      <c r="B8" s="16"/>
      <c r="C8" s="16"/>
      <c r="D8" s="16"/>
      <c r="E8" s="17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ht="34.5" customHeight="1" x14ac:dyDescent="0.3">
      <c r="A9" s="3"/>
      <c r="B9" s="3"/>
      <c r="C9" s="3"/>
      <c r="D9" s="3"/>
      <c r="E9" s="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34.5" customHeight="1" x14ac:dyDescent="0.3">
      <c r="A10" s="3"/>
      <c r="B10" s="3"/>
      <c r="C10" s="3"/>
      <c r="D10" s="3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34.5" customHeight="1" x14ac:dyDescent="0.3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6.4" x14ac:dyDescent="0.3">
      <c r="A12" s="2" t="s">
        <v>11</v>
      </c>
    </row>
    <row r="13" spans="1:31" ht="56.25" customHeight="1" x14ac:dyDescent="0.3">
      <c r="A13" s="28" t="s">
        <v>93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41.25" customHeight="1" x14ac:dyDescent="0.3">
      <c r="A14" s="2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</sheetData>
  <mergeCells count="17">
    <mergeCell ref="A1:AE1"/>
    <mergeCell ref="A2:E2"/>
    <mergeCell ref="F2:AE2"/>
    <mergeCell ref="A3:E3"/>
    <mergeCell ref="F3:AE3"/>
    <mergeCell ref="A8:E8"/>
    <mergeCell ref="F8:AE8"/>
    <mergeCell ref="A13:AE13"/>
    <mergeCell ref="A14:AE14"/>
    <mergeCell ref="A4:E4"/>
    <mergeCell ref="F4:AE4"/>
    <mergeCell ref="A7:E7"/>
    <mergeCell ref="F7:AE7"/>
    <mergeCell ref="A5:E5"/>
    <mergeCell ref="F5:AE5"/>
    <mergeCell ref="A6:E6"/>
    <mergeCell ref="F6:AE6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4.1.</vt:lpstr>
      <vt:lpstr>4.2.</vt:lpstr>
      <vt:lpstr>4.7.</vt:lpstr>
      <vt:lpstr>4.8.</vt:lpstr>
      <vt:lpstr>4.9.</vt:lpstr>
      <vt:lpstr>4.10.</vt:lpstr>
      <vt:lpstr>'4.10.'!Область_печати</vt:lpstr>
      <vt:lpstr>'4.7.'!Область_печати</vt:lpstr>
      <vt:lpstr>'4.9.'!Область_печати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nkhromenkova</dc:creator>
  <cp:lastModifiedBy>123</cp:lastModifiedBy>
  <cp:lastPrinted>2017-07-06T09:00:13Z</cp:lastPrinted>
  <dcterms:created xsi:type="dcterms:W3CDTF">2013-08-11T21:33:27Z</dcterms:created>
  <dcterms:modified xsi:type="dcterms:W3CDTF">2017-08-14T11:15:44Z</dcterms:modified>
</cp:coreProperties>
</file>